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Łukasz\Roboty - remonty itp\2015\Remont w Łagowie - mały domek\"/>
    </mc:Choice>
  </mc:AlternateContent>
  <bookViews>
    <workbookView xWindow="0" yWindow="0" windowWidth="21720" windowHeight="11835"/>
  </bookViews>
  <sheets>
    <sheet name="Arkusz1" sheetId="1" r:id="rId1"/>
  </sheets>
  <definedNames>
    <definedName name="_xlnm.Print_Area" localSheetId="0">Arkusz1!$A$1:$F$83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80" i="1"/>
  <c r="F77" i="1"/>
  <c r="F79" i="1"/>
  <c r="F78" i="1"/>
  <c r="F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39" i="1"/>
  <c r="F38" i="1"/>
  <c r="F37" i="1"/>
  <c r="F36" i="1"/>
  <c r="F32" i="1"/>
  <c r="F31" i="1"/>
  <c r="F30" i="1"/>
  <c r="F29" i="1"/>
  <c r="F28" i="1"/>
  <c r="F27" i="1"/>
  <c r="F26" i="1"/>
  <c r="F25" i="1"/>
  <c r="F24" i="1"/>
  <c r="F23" i="1"/>
  <c r="F22" i="1"/>
  <c r="F21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82" i="1" l="1"/>
</calcChain>
</file>

<file path=xl/sharedStrings.xml><?xml version="1.0" encoding="utf-8"?>
<sst xmlns="http://schemas.openxmlformats.org/spreadsheetml/2006/main" count="153" uniqueCount="77">
  <si>
    <t>Lp.</t>
  </si>
  <si>
    <t>Jednostka obmiaru robót</t>
  </si>
  <si>
    <t>Ilość</t>
  </si>
  <si>
    <t>Cena jednostkowa (netto)</t>
  </si>
  <si>
    <t>Wartość (netto)</t>
  </si>
  <si>
    <t>m2</t>
  </si>
  <si>
    <t>mb</t>
  </si>
  <si>
    <t>szt.</t>
  </si>
  <si>
    <t>Razem netto:</t>
  </si>
  <si>
    <t>Razem brutto</t>
  </si>
  <si>
    <t>VAT 23%</t>
  </si>
  <si>
    <t>Folia zabezpieczająca</t>
  </si>
  <si>
    <t>Worki na gruz i śmieci</t>
  </si>
  <si>
    <t>Benzyna ekstrakcyjna</t>
  </si>
  <si>
    <t>Otaczak kamienny</t>
  </si>
  <si>
    <t>tony</t>
  </si>
  <si>
    <t>netto:</t>
  </si>
  <si>
    <t>Listwy przyścienne</t>
  </si>
  <si>
    <t>Panele podłogowe AC5</t>
  </si>
  <si>
    <t>Listwy progowe</t>
  </si>
  <si>
    <t>Podkład pod panele</t>
  </si>
  <si>
    <t>Folia pod panele</t>
  </si>
  <si>
    <t>Kit do paneli</t>
  </si>
  <si>
    <t>Papier do szlifowania</t>
  </si>
  <si>
    <t>Pianka montażowa</t>
  </si>
  <si>
    <t>Płytki podłogowe</t>
  </si>
  <si>
    <t>Klej do płytek 25kg</t>
  </si>
  <si>
    <t>Fuga 5kg</t>
  </si>
  <si>
    <t>Sylikon</t>
  </si>
  <si>
    <t>Opis prac</t>
  </si>
  <si>
    <t>Demontaż instalacji elektrycznej wraz z licznikiem</t>
  </si>
  <si>
    <t xml:space="preserve">Demontaż listw maskujących </t>
  </si>
  <si>
    <t xml:space="preserve">Demontaż paneli ściennych </t>
  </si>
  <si>
    <t xml:space="preserve">Demontaż paneli podłogowych  </t>
  </si>
  <si>
    <t xml:space="preserve">Demontaż podłogi oraz docieplenie podłogi </t>
  </si>
  <si>
    <t xml:space="preserve">Montaż paneli podłogowych ( AC5 ) </t>
  </si>
  <si>
    <t xml:space="preserve">Montaż paneli ściennych wraz z listwami  </t>
  </si>
  <si>
    <t xml:space="preserve">Montaż płyt OSB impregnowanej </t>
  </si>
  <si>
    <t xml:space="preserve">Położenie izolacji cieplnej na podłodze </t>
  </si>
  <si>
    <t xml:space="preserve">Montaż instalacji elektrycznej wraz z licznikiem </t>
  </si>
  <si>
    <t xml:space="preserve">Usunięcie pleśni w łazience wraz z malowaniem ścian farbą olejną ( 2 krotnie wraz z odtłuszczeniem i wyczyszczeniem)  </t>
  </si>
  <si>
    <t xml:space="preserve">Montaż listew progowych </t>
  </si>
  <si>
    <t xml:space="preserve">Demontaż + montaż listwy obrzeżowej </t>
  </si>
  <si>
    <t xml:space="preserve">Uszczelnienie listwy </t>
  </si>
  <si>
    <t xml:space="preserve">Malowanie chloro-kauczukową farbą  krat ( 2 krotnie wraz z odtłuszczeniem i wyczyszczeniem)   </t>
  </si>
  <si>
    <t xml:space="preserve">Położenie krawężnika betonowego gr. 8cm  </t>
  </si>
  <si>
    <t>Usypanie otoczaków kamiennych wraz z wyrównaniem podłoża</t>
  </si>
  <si>
    <t>Mycie ścian karcherem wraz z preparatem grzybobójczym</t>
  </si>
  <si>
    <t xml:space="preserve">Uzupełnienie płytek tarasowych 6szt wraz z wykonaniem dylatacji </t>
  </si>
  <si>
    <t xml:space="preserve">Transport materiałów </t>
  </si>
  <si>
    <t xml:space="preserve">Wywóz śmieci </t>
  </si>
  <si>
    <t>Malowanie czoła betonowego - tarasu ( 2 krotnie wraz z wyczyszczeniem mchu )</t>
  </si>
  <si>
    <t>Tektura zabezpieczająca na podłogę</t>
  </si>
  <si>
    <t>Taśma zabezpieczająca</t>
  </si>
  <si>
    <t>Zaślepki i łączniki do listw</t>
  </si>
  <si>
    <t>Kołki szybkiego montażu</t>
  </si>
  <si>
    <t>Płyta OSB 22 mm</t>
  </si>
  <si>
    <t>Folia w płynie 5kg</t>
  </si>
  <si>
    <t>Wkręty do drewna</t>
  </si>
  <si>
    <t>Klej montażowy</t>
  </si>
  <si>
    <t>Panele dekoracyjne na ścianę</t>
  </si>
  <si>
    <t>Listwy wykończeniowe</t>
  </si>
  <si>
    <t>Środek grzybobójczy</t>
  </si>
  <si>
    <t>Krawężnik</t>
  </si>
  <si>
    <t>Farba elewacyjna 10l</t>
  </si>
  <si>
    <t>Podsumowanie</t>
  </si>
  <si>
    <t>1 Wycena robocizny - prace wewnętrzne</t>
  </si>
  <si>
    <t>2 Wycena robocizny - prace zewnętrzne</t>
  </si>
  <si>
    <t>3 Wycena okien i drzwi wejściowych wraz z wymianą</t>
  </si>
  <si>
    <t xml:space="preserve">4 Wycena materiałów </t>
  </si>
  <si>
    <t>Wymiana drzwi wejściowych zewnęrznych aluminiowych z dwoma zamkami 2090 x 900 cm</t>
  </si>
  <si>
    <t>Wymiana okna aluminiowego (na okno podwójnie otweirane w górnej części, piaskowane na biało w dolnej części) 1300x1700 cm</t>
  </si>
  <si>
    <t>Wymiana okna aluminiowego (na uchylne) 1300x1700 cm</t>
  </si>
  <si>
    <t>Demontaż kraty na drzwiach</t>
  </si>
  <si>
    <t>Farba akrylowa 1l</t>
  </si>
  <si>
    <t>Farba chloro-kauczukowa 3l</t>
  </si>
  <si>
    <t>Załącznik nr 1 Remont obiektu socjalnego w Łagowie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</si>
</sst>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5" fillId="0" borderId="0" xfId="0" applyFont="1"/>
    <xf numFmtId="0" fontId="0" fillId="0" borderId="1" xfId="0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topLeftCell="A61" zoomScaleNormal="100" zoomScaleSheetLayoutView="100" workbookViewId="0">
      <selection activeCell="F82" sqref="F82"/>
    </sheetView>
  </sheetViews>
  <sheetFormatPr defaultRowHeight="15" x14ac:dyDescent="0.25"/>
  <cols>
    <col min="2" max="2" width="33.85546875" customWidth="1"/>
    <col min="3" max="3" width="12.85546875" style="1" customWidth="1"/>
    <col min="5" max="5" width="13.7109375" customWidth="1"/>
    <col min="6" max="6" width="12.42578125" customWidth="1"/>
  </cols>
  <sheetData>
    <row r="1" spans="1:11" ht="25.5" customHeight="1" x14ac:dyDescent="0.3">
      <c r="A1" s="16" t="s">
        <v>76</v>
      </c>
    </row>
    <row r="2" spans="1:11" ht="32.25" customHeight="1" x14ac:dyDescent="0.25">
      <c r="A2" s="4"/>
    </row>
    <row r="3" spans="1:11" x14ac:dyDescent="0.25">
      <c r="A3" s="4" t="s">
        <v>66</v>
      </c>
    </row>
    <row r="4" spans="1:11" ht="49.5" customHeight="1" x14ac:dyDescent="0.25">
      <c r="A4" s="8" t="s">
        <v>0</v>
      </c>
      <c r="B4" s="5" t="s">
        <v>29</v>
      </c>
      <c r="C4" s="6" t="s">
        <v>1</v>
      </c>
      <c r="D4" s="5" t="s">
        <v>2</v>
      </c>
      <c r="E4" s="7" t="s">
        <v>3</v>
      </c>
      <c r="F4" s="7" t="s">
        <v>4</v>
      </c>
      <c r="K4" s="2"/>
    </row>
    <row r="5" spans="1:11" ht="33.75" customHeight="1" x14ac:dyDescent="0.25">
      <c r="A5" s="8">
        <v>1</v>
      </c>
      <c r="B5" s="7" t="s">
        <v>30</v>
      </c>
      <c r="C5" s="8" t="s">
        <v>7</v>
      </c>
      <c r="D5" s="5">
        <v>1</v>
      </c>
      <c r="E5" s="9"/>
      <c r="F5" s="9">
        <f t="shared" ref="F5:F16" si="0">D5*E5</f>
        <v>0</v>
      </c>
      <c r="K5" s="2"/>
    </row>
    <row r="6" spans="1:11" ht="24.75" customHeight="1" x14ac:dyDescent="0.25">
      <c r="A6" s="8">
        <v>2</v>
      </c>
      <c r="B6" s="5" t="s">
        <v>31</v>
      </c>
      <c r="C6" s="8" t="s">
        <v>7</v>
      </c>
      <c r="D6" s="5">
        <v>1</v>
      </c>
      <c r="E6" s="9"/>
      <c r="F6" s="9">
        <f t="shared" si="0"/>
        <v>0</v>
      </c>
      <c r="K6" s="2"/>
    </row>
    <row r="7" spans="1:11" ht="36" customHeight="1" x14ac:dyDescent="0.25">
      <c r="A7" s="8">
        <v>3</v>
      </c>
      <c r="B7" s="7" t="s">
        <v>32</v>
      </c>
      <c r="C7" s="8" t="s">
        <v>5</v>
      </c>
      <c r="D7" s="5">
        <v>33.75</v>
      </c>
      <c r="E7" s="9"/>
      <c r="F7" s="9">
        <f t="shared" si="0"/>
        <v>0</v>
      </c>
      <c r="K7" s="2"/>
    </row>
    <row r="8" spans="1:11" ht="15.75" x14ac:dyDescent="0.25">
      <c r="A8" s="8">
        <v>4</v>
      </c>
      <c r="B8" s="5" t="s">
        <v>33</v>
      </c>
      <c r="C8" s="8" t="s">
        <v>5</v>
      </c>
      <c r="D8" s="5">
        <v>12.25</v>
      </c>
      <c r="E8" s="9"/>
      <c r="F8" s="9">
        <f t="shared" si="0"/>
        <v>0</v>
      </c>
      <c r="K8" s="2"/>
    </row>
    <row r="9" spans="1:11" ht="30" x14ac:dyDescent="0.25">
      <c r="A9" s="8">
        <v>5</v>
      </c>
      <c r="B9" s="7" t="s">
        <v>34</v>
      </c>
      <c r="C9" s="8" t="s">
        <v>5</v>
      </c>
      <c r="D9" s="5">
        <v>12.25</v>
      </c>
      <c r="E9" s="9"/>
      <c r="F9" s="9">
        <f t="shared" si="0"/>
        <v>0</v>
      </c>
      <c r="K9" s="2"/>
    </row>
    <row r="10" spans="1:11" ht="15.75" x14ac:dyDescent="0.25">
      <c r="A10" s="8">
        <v>6</v>
      </c>
      <c r="B10" s="7" t="s">
        <v>37</v>
      </c>
      <c r="C10" s="8" t="s">
        <v>6</v>
      </c>
      <c r="D10" s="5">
        <v>33.75</v>
      </c>
      <c r="E10" s="9"/>
      <c r="F10" s="9">
        <f t="shared" si="0"/>
        <v>0</v>
      </c>
      <c r="K10" s="2"/>
    </row>
    <row r="11" spans="1:11" ht="30" x14ac:dyDescent="0.25">
      <c r="A11" s="8">
        <v>7</v>
      </c>
      <c r="B11" s="7" t="s">
        <v>38</v>
      </c>
      <c r="C11" s="8" t="s">
        <v>5</v>
      </c>
      <c r="D11" s="5">
        <v>12.25</v>
      </c>
      <c r="E11" s="9"/>
      <c r="F11" s="9">
        <f t="shared" si="0"/>
        <v>0</v>
      </c>
      <c r="K11" s="2"/>
    </row>
    <row r="12" spans="1:11" ht="15.75" x14ac:dyDescent="0.25">
      <c r="A12" s="8">
        <v>8</v>
      </c>
      <c r="B12" s="7" t="s">
        <v>35</v>
      </c>
      <c r="C12" s="8" t="s">
        <v>5</v>
      </c>
      <c r="D12" s="5">
        <v>12.25</v>
      </c>
      <c r="E12" s="9"/>
      <c r="F12" s="9">
        <f t="shared" si="0"/>
        <v>0</v>
      </c>
      <c r="K12" s="2"/>
    </row>
    <row r="13" spans="1:11" ht="30" x14ac:dyDescent="0.25">
      <c r="A13" s="8">
        <v>9</v>
      </c>
      <c r="B13" s="7" t="s">
        <v>36</v>
      </c>
      <c r="C13" s="8" t="s">
        <v>5</v>
      </c>
      <c r="D13" s="5">
        <v>33.75</v>
      </c>
      <c r="E13" s="9"/>
      <c r="F13" s="9">
        <f t="shared" si="0"/>
        <v>0</v>
      </c>
      <c r="K13" s="2"/>
    </row>
    <row r="14" spans="1:11" ht="30" x14ac:dyDescent="0.25">
      <c r="A14" s="8">
        <v>10</v>
      </c>
      <c r="B14" s="7" t="s">
        <v>39</v>
      </c>
      <c r="C14" s="8" t="s">
        <v>7</v>
      </c>
      <c r="D14" s="5">
        <v>1</v>
      </c>
      <c r="E14" s="9"/>
      <c r="F14" s="9">
        <f t="shared" si="0"/>
        <v>0</v>
      </c>
      <c r="K14" s="2"/>
    </row>
    <row r="15" spans="1:11" ht="60" x14ac:dyDescent="0.25">
      <c r="A15" s="8">
        <v>11</v>
      </c>
      <c r="B15" s="7" t="s">
        <v>40</v>
      </c>
      <c r="C15" s="8" t="s">
        <v>5</v>
      </c>
      <c r="D15" s="5">
        <v>8</v>
      </c>
      <c r="E15" s="9"/>
      <c r="F15" s="9">
        <f t="shared" si="0"/>
        <v>0</v>
      </c>
      <c r="K15" s="2"/>
    </row>
    <row r="16" spans="1:11" ht="15.75" x14ac:dyDescent="0.25">
      <c r="A16" s="8">
        <v>12</v>
      </c>
      <c r="B16" s="7" t="s">
        <v>41</v>
      </c>
      <c r="C16" s="8" t="s">
        <v>7</v>
      </c>
      <c r="D16" s="5">
        <v>4</v>
      </c>
      <c r="E16" s="9"/>
      <c r="F16" s="9">
        <f t="shared" si="0"/>
        <v>0</v>
      </c>
      <c r="K16" s="2"/>
    </row>
    <row r="17" spans="1:11" ht="15.75" x14ac:dyDescent="0.25">
      <c r="E17" s="10" t="s">
        <v>8</v>
      </c>
      <c r="F17" s="11">
        <f>SUM(F5:F16)</f>
        <v>0</v>
      </c>
      <c r="K17" s="2"/>
    </row>
    <row r="18" spans="1:11" ht="15.75" x14ac:dyDescent="0.25">
      <c r="E18" s="12"/>
      <c r="F18" s="13"/>
      <c r="K18" s="2"/>
    </row>
    <row r="19" spans="1:11" x14ac:dyDescent="0.25">
      <c r="A19" s="4" t="s">
        <v>67</v>
      </c>
    </row>
    <row r="20" spans="1:11" ht="49.5" customHeight="1" x14ac:dyDescent="0.25">
      <c r="A20" s="8" t="s">
        <v>0</v>
      </c>
      <c r="B20" s="5" t="s">
        <v>29</v>
      </c>
      <c r="C20" s="6" t="s">
        <v>1</v>
      </c>
      <c r="D20" s="5" t="s">
        <v>2</v>
      </c>
      <c r="E20" s="7" t="s">
        <v>3</v>
      </c>
      <c r="F20" s="7" t="s">
        <v>4</v>
      </c>
      <c r="K20" s="2"/>
    </row>
    <row r="21" spans="1:11" ht="33.75" customHeight="1" x14ac:dyDescent="0.25">
      <c r="A21" s="8">
        <v>1</v>
      </c>
      <c r="B21" s="7" t="s">
        <v>42</v>
      </c>
      <c r="C21" s="8" t="s">
        <v>7</v>
      </c>
      <c r="D21" s="5">
        <v>1</v>
      </c>
      <c r="E21" s="9"/>
      <c r="F21" s="9">
        <f t="shared" ref="F21:F31" si="1">D21*E21</f>
        <v>0</v>
      </c>
      <c r="K21" s="2"/>
    </row>
    <row r="22" spans="1:11" ht="24.75" customHeight="1" x14ac:dyDescent="0.25">
      <c r="A22" s="8">
        <v>2</v>
      </c>
      <c r="B22" s="5" t="s">
        <v>43</v>
      </c>
      <c r="C22" s="8" t="s">
        <v>7</v>
      </c>
      <c r="D22" s="5">
        <v>1</v>
      </c>
      <c r="E22" s="9"/>
      <c r="F22" s="9">
        <f t="shared" si="1"/>
        <v>0</v>
      </c>
      <c r="K22" s="2"/>
    </row>
    <row r="23" spans="1:11" ht="47.25" customHeight="1" x14ac:dyDescent="0.25">
      <c r="A23" s="8">
        <v>3</v>
      </c>
      <c r="B23" s="7" t="s">
        <v>44</v>
      </c>
      <c r="C23" s="8" t="s">
        <v>5</v>
      </c>
      <c r="D23" s="5">
        <v>5</v>
      </c>
      <c r="E23" s="9"/>
      <c r="F23" s="9">
        <f t="shared" si="1"/>
        <v>0</v>
      </c>
      <c r="K23" s="2"/>
    </row>
    <row r="24" spans="1:11" ht="31.5" customHeight="1" x14ac:dyDescent="0.25">
      <c r="A24" s="8">
        <v>4</v>
      </c>
      <c r="B24" s="7" t="s">
        <v>73</v>
      </c>
      <c r="C24" s="8" t="s">
        <v>7</v>
      </c>
      <c r="D24" s="5">
        <v>1</v>
      </c>
      <c r="E24" s="9"/>
      <c r="F24" s="9">
        <f t="shared" si="1"/>
        <v>0</v>
      </c>
      <c r="K24" s="2"/>
    </row>
    <row r="25" spans="1:11" ht="30" x14ac:dyDescent="0.25">
      <c r="A25" s="8">
        <v>5</v>
      </c>
      <c r="B25" s="7" t="s">
        <v>45</v>
      </c>
      <c r="C25" s="8" t="s">
        <v>6</v>
      </c>
      <c r="D25" s="5">
        <v>12</v>
      </c>
      <c r="E25" s="9"/>
      <c r="F25" s="9">
        <f t="shared" si="1"/>
        <v>0</v>
      </c>
      <c r="K25" s="2"/>
    </row>
    <row r="26" spans="1:11" ht="30" x14ac:dyDescent="0.25">
      <c r="A26" s="8">
        <v>6</v>
      </c>
      <c r="B26" s="7" t="s">
        <v>46</v>
      </c>
      <c r="C26" s="8" t="s">
        <v>5</v>
      </c>
      <c r="D26" s="5">
        <v>10</v>
      </c>
      <c r="E26" s="9"/>
      <c r="F26" s="9">
        <f t="shared" si="1"/>
        <v>0</v>
      </c>
      <c r="K26" s="2"/>
    </row>
    <row r="27" spans="1:11" ht="30" x14ac:dyDescent="0.25">
      <c r="A27" s="8">
        <v>7</v>
      </c>
      <c r="B27" s="7" t="s">
        <v>47</v>
      </c>
      <c r="C27" s="8" t="s">
        <v>6</v>
      </c>
      <c r="D27" s="5">
        <v>50</v>
      </c>
      <c r="E27" s="9"/>
      <c r="F27" s="9">
        <f t="shared" si="1"/>
        <v>0</v>
      </c>
      <c r="K27" s="2"/>
    </row>
    <row r="28" spans="1:11" ht="30" x14ac:dyDescent="0.25">
      <c r="A28" s="8">
        <v>8</v>
      </c>
      <c r="B28" s="7" t="s">
        <v>48</v>
      </c>
      <c r="C28" s="8" t="s">
        <v>7</v>
      </c>
      <c r="D28" s="5">
        <v>6</v>
      </c>
      <c r="E28" s="9"/>
      <c r="F28" s="9">
        <f t="shared" si="1"/>
        <v>0</v>
      </c>
      <c r="K28" s="2"/>
    </row>
    <row r="29" spans="1:11" ht="15.75" x14ac:dyDescent="0.25">
      <c r="A29" s="8">
        <v>9</v>
      </c>
      <c r="B29" s="7" t="s">
        <v>49</v>
      </c>
      <c r="C29" s="8" t="s">
        <v>7</v>
      </c>
      <c r="D29" s="5">
        <v>1</v>
      </c>
      <c r="E29" s="9"/>
      <c r="F29" s="9">
        <f t="shared" si="1"/>
        <v>0</v>
      </c>
      <c r="K29" s="2"/>
    </row>
    <row r="30" spans="1:11" ht="15.75" x14ac:dyDescent="0.25">
      <c r="A30" s="8">
        <v>10</v>
      </c>
      <c r="B30" s="7" t="s">
        <v>50</v>
      </c>
      <c r="C30" s="8" t="s">
        <v>7</v>
      </c>
      <c r="D30" s="5">
        <v>1</v>
      </c>
      <c r="E30" s="9"/>
      <c r="F30" s="9">
        <f t="shared" si="1"/>
        <v>0</v>
      </c>
      <c r="K30" s="2"/>
    </row>
    <row r="31" spans="1:11" ht="45" x14ac:dyDescent="0.25">
      <c r="A31" s="8">
        <v>11</v>
      </c>
      <c r="B31" s="7" t="s">
        <v>51</v>
      </c>
      <c r="C31" s="8" t="s">
        <v>5</v>
      </c>
      <c r="D31" s="5">
        <v>8.91</v>
      </c>
      <c r="E31" s="9"/>
      <c r="F31" s="9">
        <f t="shared" si="1"/>
        <v>0</v>
      </c>
      <c r="K31" s="2"/>
    </row>
    <row r="32" spans="1:11" ht="15.75" x14ac:dyDescent="0.25">
      <c r="E32" s="10" t="s">
        <v>8</v>
      </c>
      <c r="F32" s="11">
        <f>SUM(F21:F31)</f>
        <v>0</v>
      </c>
      <c r="K32" s="2"/>
    </row>
    <row r="33" spans="1:11" ht="15.75" x14ac:dyDescent="0.25">
      <c r="E33" s="12"/>
      <c r="F33" s="13"/>
      <c r="K33" s="2"/>
    </row>
    <row r="34" spans="1:11" x14ac:dyDescent="0.25">
      <c r="A34" s="4" t="s">
        <v>68</v>
      </c>
    </row>
    <row r="35" spans="1:11" ht="49.5" customHeight="1" x14ac:dyDescent="0.25">
      <c r="A35" s="8" t="s">
        <v>0</v>
      </c>
      <c r="B35" s="5" t="s">
        <v>29</v>
      </c>
      <c r="C35" s="6" t="s">
        <v>1</v>
      </c>
      <c r="D35" s="5" t="s">
        <v>2</v>
      </c>
      <c r="E35" s="7" t="s">
        <v>3</v>
      </c>
      <c r="F35" s="7" t="s">
        <v>4</v>
      </c>
      <c r="K35" s="2"/>
    </row>
    <row r="36" spans="1:11" ht="43.5" customHeight="1" x14ac:dyDescent="0.25">
      <c r="A36" s="8">
        <v>1</v>
      </c>
      <c r="B36" s="7" t="s">
        <v>70</v>
      </c>
      <c r="C36" s="8" t="s">
        <v>7</v>
      </c>
      <c r="D36" s="5">
        <v>1</v>
      </c>
      <c r="E36" s="9"/>
      <c r="F36" s="9">
        <f t="shared" ref="F36:F38" si="2">D36*E36</f>
        <v>0</v>
      </c>
      <c r="K36" s="2"/>
    </row>
    <row r="37" spans="1:11" ht="59.25" customHeight="1" x14ac:dyDescent="0.25">
      <c r="A37" s="8">
        <v>2</v>
      </c>
      <c r="B37" s="7" t="s">
        <v>71</v>
      </c>
      <c r="C37" s="8" t="s">
        <v>7</v>
      </c>
      <c r="D37" s="5">
        <v>1</v>
      </c>
      <c r="E37" s="9"/>
      <c r="F37" s="9">
        <f t="shared" si="2"/>
        <v>0</v>
      </c>
      <c r="K37" s="2"/>
    </row>
    <row r="38" spans="1:11" ht="47.25" customHeight="1" x14ac:dyDescent="0.25">
      <c r="A38" s="8">
        <v>3</v>
      </c>
      <c r="B38" s="7" t="s">
        <v>72</v>
      </c>
      <c r="C38" s="8" t="s">
        <v>7</v>
      </c>
      <c r="D38" s="5">
        <v>2</v>
      </c>
      <c r="E38" s="9"/>
      <c r="F38" s="9">
        <f t="shared" si="2"/>
        <v>0</v>
      </c>
      <c r="K38" s="2"/>
    </row>
    <row r="39" spans="1:11" ht="15.75" x14ac:dyDescent="0.25">
      <c r="E39" s="10" t="s">
        <v>8</v>
      </c>
      <c r="F39" s="11">
        <f>SUM(F36:F38)</f>
        <v>0</v>
      </c>
      <c r="K39" s="2"/>
    </row>
    <row r="40" spans="1:11" ht="15.75" x14ac:dyDescent="0.25">
      <c r="E40" s="12"/>
      <c r="F40" s="13"/>
      <c r="K40" s="2"/>
    </row>
    <row r="41" spans="1:11" ht="15.75" x14ac:dyDescent="0.25">
      <c r="E41" s="12"/>
      <c r="F41" s="13"/>
      <c r="K41" s="2"/>
    </row>
    <row r="42" spans="1:11" ht="15.75" x14ac:dyDescent="0.25">
      <c r="A42" s="4" t="s">
        <v>69</v>
      </c>
      <c r="E42" s="12"/>
      <c r="F42" s="13"/>
      <c r="K42" s="2"/>
    </row>
    <row r="43" spans="1:11" ht="15.75" x14ac:dyDescent="0.25">
      <c r="A43" s="8">
        <v>1</v>
      </c>
      <c r="B43" s="5" t="s">
        <v>52</v>
      </c>
      <c r="C43" s="8" t="s">
        <v>7</v>
      </c>
      <c r="D43" s="5">
        <v>2</v>
      </c>
      <c r="E43" s="9"/>
      <c r="F43" s="9">
        <f t="shared" ref="F43:F73" si="3">D43*E43</f>
        <v>0</v>
      </c>
      <c r="K43" s="2"/>
    </row>
    <row r="44" spans="1:11" ht="15.75" x14ac:dyDescent="0.25">
      <c r="A44" s="8">
        <v>2</v>
      </c>
      <c r="B44" s="5" t="s">
        <v>53</v>
      </c>
      <c r="C44" s="8" t="s">
        <v>7</v>
      </c>
      <c r="D44" s="5">
        <v>5</v>
      </c>
      <c r="E44" s="9"/>
      <c r="F44" s="9">
        <f t="shared" si="3"/>
        <v>0</v>
      </c>
      <c r="K44" s="2"/>
    </row>
    <row r="45" spans="1:11" ht="15.75" x14ac:dyDescent="0.25">
      <c r="A45" s="8">
        <v>3</v>
      </c>
      <c r="B45" s="7" t="s">
        <v>74</v>
      </c>
      <c r="C45" s="8" t="s">
        <v>7</v>
      </c>
      <c r="D45" s="5">
        <v>5</v>
      </c>
      <c r="E45" s="9"/>
      <c r="F45" s="9">
        <f t="shared" si="3"/>
        <v>0</v>
      </c>
      <c r="K45" s="2"/>
    </row>
    <row r="46" spans="1:11" x14ac:dyDescent="0.25">
      <c r="A46" s="8">
        <v>4</v>
      </c>
      <c r="B46" s="5" t="s">
        <v>75</v>
      </c>
      <c r="C46" s="8" t="s">
        <v>7</v>
      </c>
      <c r="D46" s="5">
        <v>3</v>
      </c>
      <c r="E46" s="15"/>
      <c r="F46" s="9">
        <f t="shared" si="3"/>
        <v>0</v>
      </c>
    </row>
    <row r="47" spans="1:11" x14ac:dyDescent="0.25">
      <c r="A47" s="8">
        <v>5</v>
      </c>
      <c r="B47" s="5" t="s">
        <v>11</v>
      </c>
      <c r="C47" s="8" t="s">
        <v>7</v>
      </c>
      <c r="D47" s="5">
        <v>3</v>
      </c>
      <c r="E47" s="15"/>
      <c r="F47" s="9">
        <f t="shared" si="3"/>
        <v>0</v>
      </c>
    </row>
    <row r="48" spans="1:11" x14ac:dyDescent="0.25">
      <c r="A48" s="8">
        <v>6</v>
      </c>
      <c r="B48" s="7" t="s">
        <v>12</v>
      </c>
      <c r="C48" s="8" t="s">
        <v>7</v>
      </c>
      <c r="D48" s="5">
        <v>4</v>
      </c>
      <c r="E48" s="9"/>
      <c r="F48" s="9">
        <f t="shared" si="3"/>
        <v>0</v>
      </c>
    </row>
    <row r="49" spans="1:11" x14ac:dyDescent="0.25">
      <c r="A49" s="8">
        <v>7</v>
      </c>
      <c r="B49" s="7" t="s">
        <v>18</v>
      </c>
      <c r="C49" s="8" t="s">
        <v>5</v>
      </c>
      <c r="D49" s="5">
        <v>14</v>
      </c>
      <c r="E49" s="15"/>
      <c r="F49" s="9">
        <f t="shared" si="3"/>
        <v>0</v>
      </c>
    </row>
    <row r="50" spans="1:11" x14ac:dyDescent="0.25">
      <c r="A50" s="8">
        <v>8</v>
      </c>
      <c r="B50" s="7" t="s">
        <v>17</v>
      </c>
      <c r="C50" s="8" t="s">
        <v>7</v>
      </c>
      <c r="D50" s="5">
        <v>15.5</v>
      </c>
      <c r="E50" s="15"/>
      <c r="F50" s="9">
        <f t="shared" si="3"/>
        <v>0</v>
      </c>
    </row>
    <row r="51" spans="1:11" x14ac:dyDescent="0.25">
      <c r="A51" s="8">
        <v>9</v>
      </c>
      <c r="B51" s="7" t="s">
        <v>54</v>
      </c>
      <c r="C51" s="8" t="s">
        <v>7</v>
      </c>
      <c r="D51" s="5">
        <v>10</v>
      </c>
      <c r="E51" s="9"/>
      <c r="F51" s="9">
        <f t="shared" si="3"/>
        <v>0</v>
      </c>
    </row>
    <row r="52" spans="1:11" x14ac:dyDescent="0.25">
      <c r="A52" s="8">
        <v>10</v>
      </c>
      <c r="B52" s="7" t="s">
        <v>19</v>
      </c>
      <c r="C52" s="8" t="s">
        <v>7</v>
      </c>
      <c r="D52" s="5">
        <v>4</v>
      </c>
      <c r="E52" s="9"/>
      <c r="F52" s="9">
        <f t="shared" si="3"/>
        <v>0</v>
      </c>
    </row>
    <row r="53" spans="1:11" x14ac:dyDescent="0.25">
      <c r="A53" s="8">
        <v>11</v>
      </c>
      <c r="B53" s="7" t="s">
        <v>20</v>
      </c>
      <c r="C53" s="8" t="s">
        <v>5</v>
      </c>
      <c r="D53" s="5">
        <v>14</v>
      </c>
      <c r="E53" s="9"/>
      <c r="F53" s="9">
        <f t="shared" si="3"/>
        <v>0</v>
      </c>
    </row>
    <row r="54" spans="1:11" ht="15.75" x14ac:dyDescent="0.25">
      <c r="A54" s="8">
        <v>12</v>
      </c>
      <c r="B54" s="7" t="s">
        <v>21</v>
      </c>
      <c r="C54" s="8" t="s">
        <v>5</v>
      </c>
      <c r="D54" s="5">
        <v>14</v>
      </c>
      <c r="E54" s="9"/>
      <c r="F54" s="9">
        <f t="shared" si="3"/>
        <v>0</v>
      </c>
      <c r="K54" s="3"/>
    </row>
    <row r="55" spans="1:11" ht="15.75" x14ac:dyDescent="0.25">
      <c r="A55" s="8">
        <v>13</v>
      </c>
      <c r="B55" s="7" t="s">
        <v>22</v>
      </c>
      <c r="C55" s="8" t="s">
        <v>7</v>
      </c>
      <c r="D55" s="5">
        <v>2</v>
      </c>
      <c r="E55" s="9"/>
      <c r="F55" s="9">
        <f t="shared" si="3"/>
        <v>0</v>
      </c>
      <c r="K55" s="3"/>
    </row>
    <row r="56" spans="1:11" ht="15.75" x14ac:dyDescent="0.25">
      <c r="A56" s="8">
        <v>14</v>
      </c>
      <c r="B56" s="7" t="s">
        <v>55</v>
      </c>
      <c r="C56" s="8" t="s">
        <v>7</v>
      </c>
      <c r="D56" s="5">
        <v>100</v>
      </c>
      <c r="E56" s="9"/>
      <c r="F56" s="9">
        <f t="shared" si="3"/>
        <v>0</v>
      </c>
      <c r="K56" s="3"/>
    </row>
    <row r="57" spans="1:11" ht="15.75" x14ac:dyDescent="0.25">
      <c r="A57" s="8">
        <v>15</v>
      </c>
      <c r="B57" s="7" t="s">
        <v>13</v>
      </c>
      <c r="C57" s="8" t="s">
        <v>7</v>
      </c>
      <c r="D57" s="5">
        <v>3</v>
      </c>
      <c r="E57" s="9"/>
      <c r="F57" s="9">
        <f t="shared" si="3"/>
        <v>0</v>
      </c>
      <c r="K57" s="3"/>
    </row>
    <row r="58" spans="1:11" ht="15.75" x14ac:dyDescent="0.25">
      <c r="A58" s="8">
        <v>16</v>
      </c>
      <c r="B58" s="7" t="s">
        <v>23</v>
      </c>
      <c r="C58" s="8" t="s">
        <v>6</v>
      </c>
      <c r="D58" s="5">
        <v>4</v>
      </c>
      <c r="E58" s="9"/>
      <c r="F58" s="9">
        <f t="shared" si="3"/>
        <v>0</v>
      </c>
      <c r="K58" s="3"/>
    </row>
    <row r="59" spans="1:11" ht="15.75" x14ac:dyDescent="0.25">
      <c r="A59" s="8">
        <v>17</v>
      </c>
      <c r="B59" s="7" t="s">
        <v>56</v>
      </c>
      <c r="C59" s="8" t="s">
        <v>7</v>
      </c>
      <c r="D59" s="5">
        <v>5</v>
      </c>
      <c r="E59" s="9"/>
      <c r="F59" s="9">
        <f t="shared" si="3"/>
        <v>0</v>
      </c>
      <c r="K59" s="3"/>
    </row>
    <row r="60" spans="1:11" ht="15.75" x14ac:dyDescent="0.25">
      <c r="A60" s="8">
        <v>18</v>
      </c>
      <c r="B60" s="7" t="s">
        <v>57</v>
      </c>
      <c r="C60" s="8" t="s">
        <v>7</v>
      </c>
      <c r="D60" s="5">
        <v>2</v>
      </c>
      <c r="E60" s="9"/>
      <c r="F60" s="9">
        <f t="shared" si="3"/>
        <v>0</v>
      </c>
      <c r="K60" s="3"/>
    </row>
    <row r="61" spans="1:11" ht="15.75" x14ac:dyDescent="0.25">
      <c r="A61" s="8">
        <v>19</v>
      </c>
      <c r="B61" s="7" t="s">
        <v>24</v>
      </c>
      <c r="C61" s="8" t="s">
        <v>7</v>
      </c>
      <c r="D61" s="5">
        <v>5</v>
      </c>
      <c r="E61" s="9"/>
      <c r="F61" s="9">
        <f t="shared" si="3"/>
        <v>0</v>
      </c>
      <c r="K61" s="3"/>
    </row>
    <row r="62" spans="1:11" ht="15.75" x14ac:dyDescent="0.25">
      <c r="A62" s="8">
        <v>20</v>
      </c>
      <c r="B62" s="7" t="s">
        <v>25</v>
      </c>
      <c r="C62" s="8" t="s">
        <v>7</v>
      </c>
      <c r="D62" s="5">
        <v>6</v>
      </c>
      <c r="E62" s="9"/>
      <c r="F62" s="9">
        <f t="shared" si="3"/>
        <v>0</v>
      </c>
      <c r="K62" s="3"/>
    </row>
    <row r="63" spans="1:11" ht="15.75" x14ac:dyDescent="0.25">
      <c r="A63" s="8">
        <v>21</v>
      </c>
      <c r="B63" s="7" t="s">
        <v>26</v>
      </c>
      <c r="C63" s="8" t="s">
        <v>7</v>
      </c>
      <c r="D63" s="5">
        <v>1</v>
      </c>
      <c r="E63" s="9"/>
      <c r="F63" s="9">
        <f t="shared" si="3"/>
        <v>0</v>
      </c>
      <c r="K63" s="3"/>
    </row>
    <row r="64" spans="1:11" ht="15.75" x14ac:dyDescent="0.25">
      <c r="A64" s="8">
        <v>22</v>
      </c>
      <c r="B64" s="7" t="s">
        <v>27</v>
      </c>
      <c r="C64" s="8" t="s">
        <v>7</v>
      </c>
      <c r="D64" s="5">
        <v>1</v>
      </c>
      <c r="E64" s="9"/>
      <c r="F64" s="9">
        <f t="shared" si="3"/>
        <v>0</v>
      </c>
      <c r="K64" s="3"/>
    </row>
    <row r="65" spans="1:11" ht="15.75" x14ac:dyDescent="0.25">
      <c r="A65" s="8">
        <v>23</v>
      </c>
      <c r="B65" s="7" t="s">
        <v>28</v>
      </c>
      <c r="C65" s="8" t="s">
        <v>7</v>
      </c>
      <c r="D65" s="5">
        <v>4</v>
      </c>
      <c r="E65" s="9"/>
      <c r="F65" s="9">
        <f t="shared" si="3"/>
        <v>0</v>
      </c>
      <c r="K65" s="3"/>
    </row>
    <row r="66" spans="1:11" ht="15.75" x14ac:dyDescent="0.25">
      <c r="A66" s="8">
        <v>24</v>
      </c>
      <c r="B66" s="7" t="s">
        <v>58</v>
      </c>
      <c r="C66" s="8" t="s">
        <v>7</v>
      </c>
      <c r="D66" s="5">
        <v>500</v>
      </c>
      <c r="E66" s="9"/>
      <c r="F66" s="9">
        <f t="shared" si="3"/>
        <v>0</v>
      </c>
      <c r="K66" s="3"/>
    </row>
    <row r="67" spans="1:11" ht="15.75" x14ac:dyDescent="0.25">
      <c r="A67" s="8">
        <v>25</v>
      </c>
      <c r="B67" s="7" t="s">
        <v>59</v>
      </c>
      <c r="C67" s="8" t="s">
        <v>7</v>
      </c>
      <c r="D67" s="5">
        <v>2</v>
      </c>
      <c r="E67" s="9"/>
      <c r="F67" s="9">
        <f t="shared" si="3"/>
        <v>0</v>
      </c>
      <c r="K67" s="3"/>
    </row>
    <row r="68" spans="1:11" ht="15.75" x14ac:dyDescent="0.25">
      <c r="A68" s="8">
        <v>26</v>
      </c>
      <c r="B68" s="7" t="s">
        <v>60</v>
      </c>
      <c r="C68" s="8" t="s">
        <v>5</v>
      </c>
      <c r="D68" s="5">
        <v>40</v>
      </c>
      <c r="E68" s="9"/>
      <c r="F68" s="9">
        <f t="shared" si="3"/>
        <v>0</v>
      </c>
      <c r="K68" s="3"/>
    </row>
    <row r="69" spans="1:11" x14ac:dyDescent="0.25">
      <c r="A69" s="8">
        <v>27</v>
      </c>
      <c r="B69" s="7" t="s">
        <v>61</v>
      </c>
      <c r="C69" s="8" t="s">
        <v>6</v>
      </c>
      <c r="D69" s="5">
        <v>52</v>
      </c>
      <c r="E69" s="9"/>
      <c r="F69" s="9">
        <f t="shared" si="3"/>
        <v>0</v>
      </c>
    </row>
    <row r="70" spans="1:11" x14ac:dyDescent="0.25">
      <c r="A70" s="8">
        <v>28</v>
      </c>
      <c r="B70" s="7" t="s">
        <v>62</v>
      </c>
      <c r="C70" s="8" t="s">
        <v>7</v>
      </c>
      <c r="D70" s="5">
        <v>2</v>
      </c>
      <c r="E70" s="9"/>
      <c r="F70" s="9">
        <f t="shared" si="3"/>
        <v>0</v>
      </c>
    </row>
    <row r="71" spans="1:11" x14ac:dyDescent="0.25">
      <c r="A71" s="8">
        <v>29</v>
      </c>
      <c r="B71" s="7" t="s">
        <v>63</v>
      </c>
      <c r="C71" s="8" t="s">
        <v>7</v>
      </c>
      <c r="D71" s="5">
        <v>12</v>
      </c>
      <c r="E71" s="9"/>
      <c r="F71" s="9">
        <f t="shared" si="3"/>
        <v>0</v>
      </c>
    </row>
    <row r="72" spans="1:11" x14ac:dyDescent="0.25">
      <c r="A72" s="8">
        <v>30</v>
      </c>
      <c r="B72" s="7" t="s">
        <v>14</v>
      </c>
      <c r="C72" s="8" t="s">
        <v>15</v>
      </c>
      <c r="D72" s="5">
        <v>1.5</v>
      </c>
      <c r="E72" s="9"/>
      <c r="F72" s="9">
        <f t="shared" si="3"/>
        <v>0</v>
      </c>
    </row>
    <row r="73" spans="1:11" x14ac:dyDescent="0.25">
      <c r="A73" s="8">
        <v>31</v>
      </c>
      <c r="B73" s="7" t="s">
        <v>64</v>
      </c>
      <c r="C73" s="8" t="s">
        <v>7</v>
      </c>
      <c r="D73" s="5">
        <v>1</v>
      </c>
      <c r="E73" s="9"/>
      <c r="F73" s="9">
        <f t="shared" si="3"/>
        <v>0</v>
      </c>
    </row>
    <row r="74" spans="1:11" x14ac:dyDescent="0.25">
      <c r="E74" s="10" t="s">
        <v>8</v>
      </c>
      <c r="F74" s="11">
        <f>SUM(F43:F73)</f>
        <v>0</v>
      </c>
    </row>
    <row r="75" spans="1:11" x14ac:dyDescent="0.25">
      <c r="B75" s="4" t="s">
        <v>65</v>
      </c>
      <c r="E75" s="12"/>
      <c r="F75" s="13"/>
    </row>
    <row r="76" spans="1:11" x14ac:dyDescent="0.25">
      <c r="B76" s="17" t="s">
        <v>66</v>
      </c>
      <c r="C76" s="17"/>
      <c r="D76" s="17"/>
      <c r="E76" s="14" t="s">
        <v>16</v>
      </c>
      <c r="F76" s="15">
        <f>F17</f>
        <v>0</v>
      </c>
    </row>
    <row r="77" spans="1:11" x14ac:dyDescent="0.25">
      <c r="B77" s="17" t="s">
        <v>67</v>
      </c>
      <c r="C77" s="17"/>
      <c r="D77" s="17"/>
      <c r="E77" s="14" t="s">
        <v>16</v>
      </c>
      <c r="F77" s="15">
        <f>F32</f>
        <v>0</v>
      </c>
    </row>
    <row r="78" spans="1:11" x14ac:dyDescent="0.25">
      <c r="B78" s="17" t="s">
        <v>68</v>
      </c>
      <c r="C78" s="17"/>
      <c r="D78" s="17"/>
      <c r="E78" s="14" t="s">
        <v>16</v>
      </c>
      <c r="F78" s="15">
        <f>F39</f>
        <v>0</v>
      </c>
    </row>
    <row r="79" spans="1:11" x14ac:dyDescent="0.25">
      <c r="B79" s="17" t="s">
        <v>69</v>
      </c>
      <c r="C79" s="17"/>
      <c r="D79" s="17"/>
      <c r="E79" s="14" t="s">
        <v>16</v>
      </c>
      <c r="F79" s="15">
        <f>F74</f>
        <v>0</v>
      </c>
    </row>
    <row r="80" spans="1:11" x14ac:dyDescent="0.25">
      <c r="E80" s="10" t="s">
        <v>8</v>
      </c>
      <c r="F80" s="11">
        <f>SUM(F76:F79)</f>
        <v>0</v>
      </c>
    </row>
    <row r="81" spans="5:6" x14ac:dyDescent="0.25">
      <c r="E81" s="10" t="s">
        <v>10</v>
      </c>
      <c r="F81" s="11">
        <f>F80*0.23</f>
        <v>0</v>
      </c>
    </row>
    <row r="82" spans="5:6" x14ac:dyDescent="0.25">
      <c r="E82" s="10" t="s">
        <v>9</v>
      </c>
      <c r="F82" s="11">
        <f>F80+F81</f>
        <v>0</v>
      </c>
    </row>
  </sheetData>
  <mergeCells count="4">
    <mergeCell ref="B78:D78"/>
    <mergeCell ref="B79:D79"/>
    <mergeCell ref="B76:D76"/>
    <mergeCell ref="B77:D7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Frątczak Piotr</cp:lastModifiedBy>
  <cp:lastPrinted>2015-03-13T13:39:37Z</cp:lastPrinted>
  <dcterms:created xsi:type="dcterms:W3CDTF">2015-03-04T11:57:15Z</dcterms:created>
  <dcterms:modified xsi:type="dcterms:W3CDTF">2015-04-17T11:20:34Z</dcterms:modified>
</cp:coreProperties>
</file>